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9440" windowHeight="10035"/>
  </bookViews>
  <sheets>
    <sheet name="Лист2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E6" i="2"/>
  <c r="G6" s="1"/>
  <c r="E5"/>
  <c r="G5"/>
  <c r="G4"/>
  <c r="E7"/>
  <c r="F7" s="1"/>
  <c r="G7" l="1"/>
  <c r="F6"/>
  <c r="F5"/>
  <c r="F4"/>
</calcChain>
</file>

<file path=xl/sharedStrings.xml><?xml version="1.0" encoding="utf-8"?>
<sst xmlns="http://schemas.openxmlformats.org/spreadsheetml/2006/main" count="21" uniqueCount="19">
  <si>
    <t>№ лота</t>
  </si>
  <si>
    <t>Предмет аукциона</t>
  </si>
  <si>
    <t xml:space="preserve">Сумма задатка, вносимого для участия в аукционе </t>
  </si>
  <si>
    <t>Ограничения и обременения</t>
  </si>
  <si>
    <t>Площадь земельного участка, кв.м.</t>
  </si>
  <si>
    <t>«Шаг аукциона»который остается неизменным на протяжении всего аукциона</t>
  </si>
  <si>
    <t>1.5. Характеристики предметов аукционов</t>
  </si>
  <si>
    <t>Кад.стоимость</t>
  </si>
  <si>
    <t>Местоположение земельного участка в Сортавальском районе</t>
  </si>
  <si>
    <t>Начальная цена предмета аукциона на право заключения договора аренды земельного участка: начальный размер годовой арендной платы, руб.</t>
  </si>
  <si>
    <t>ограничения в использовании земельного участка, расположенного в границах второго пояса санитарной охраны источника водоснабжения, предусмотренные статьей 56 Земельного кодекса Российской Федерации, в соответствии с СанПиН 2.1.4.1110-02 «Зоны санитарной охраны источников водоснабжения и водопроводов питьевого назначения».</t>
  </si>
  <si>
    <t>п. Кааламо</t>
  </si>
  <si>
    <t>Право заключения договора аренды земельного участка  из земель населенных пунктов, имеющего кадастровый номер 10:07:0042811:603,  разрешенное использование: Отдельно стоящие и встроенно- пристроенные объекты: бытового обслуживания; общественного питания; торговли продовольственными и промышленными товарами; аптеки; временные объекты торговли продовольственными и промышленными товарами повседневного спроса без торгового зала и с площадью торгового зала не более 80 кв. м. Территориальная зона О1. Зона делового, общественного и коммерческого назначения.</t>
  </si>
  <si>
    <t>пгт.Хелюля</t>
  </si>
  <si>
    <t>Право заключения договора аренды земельного участка  из земель населенных пунктов, имеющего кадастровый номер 10:07:0030601:186,  разрешенное использование: 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хозяйства. Территориальная зона -Ж1. Зона застройки индивидуальными жилыми домами.</t>
  </si>
  <si>
    <t>Право заключения договора аренды земельного участка  из земель населенных пунктов, имеющего кадастровый номер 10:07:0040702:193,  разрешенное использование:
Индивидуальные жилые дома, ЖИ-1.Зона застройки индивидуальными и блокированными жилыми домами.</t>
  </si>
  <si>
    <t>п.Заозерный</t>
  </si>
  <si>
    <t>Право заключения договора аренды земельного участка  из земель населенных пунктов, имеющего кадастровый номер 10:07:0030106:487,  разрешенное использование:
Индивидуальные малоэтажные жилые дома общим количеством этажей не более трех, включая мансардный этаж, и части таких домов, предназначенные для проживания одной семьи с придомовыми участками, предназначенными, в том числе, для ведения личного подсобного хозяйства, территориальная зона-Ж1. Зона застройки индивидуальными жилыми домами.</t>
  </si>
  <si>
    <t>п. Рускеала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</si>
</sst>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textRotation="90" wrapText="1"/>
    </xf>
    <xf numFmtId="1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"/>
  <sheetViews>
    <sheetView tabSelected="1" workbookViewId="0">
      <selection activeCell="E7" sqref="E7"/>
    </sheetView>
  </sheetViews>
  <sheetFormatPr defaultRowHeight="15"/>
  <cols>
    <col min="1" max="1" width="9.140625" style="3"/>
    <col min="2" max="2" width="49.5703125" style="3" customWidth="1"/>
    <col min="3" max="3" width="17.5703125" style="3" customWidth="1"/>
    <col min="4" max="4" width="6.5703125" style="3" customWidth="1"/>
    <col min="5" max="5" width="12.7109375" style="3" customWidth="1"/>
    <col min="6" max="6" width="8" style="3" customWidth="1"/>
    <col min="7" max="7" width="7.28515625" style="3" customWidth="1"/>
    <col min="8" max="8" width="36" style="3" customWidth="1"/>
    <col min="9" max="9" width="12.5703125" style="4" bestFit="1" customWidth="1"/>
    <col min="10" max="10" width="7.28515625" style="4" customWidth="1"/>
    <col min="11" max="11" width="9.140625" style="1"/>
    <col min="12" max="12" width="10.42578125" style="1" bestFit="1" customWidth="1"/>
    <col min="13" max="13" width="9.140625" style="1"/>
  </cols>
  <sheetData>
    <row r="1" spans="1:10" ht="27" customHeight="1">
      <c r="A1" s="20" t="s">
        <v>6</v>
      </c>
      <c r="B1" s="21"/>
      <c r="C1" s="21"/>
      <c r="D1" s="21"/>
      <c r="E1" s="21"/>
      <c r="F1" s="21"/>
      <c r="G1" s="21"/>
      <c r="H1" s="21"/>
    </row>
    <row r="2" spans="1:10" s="1" customFormat="1" ht="14.25" customHeight="1">
      <c r="A2" s="20" t="s">
        <v>0</v>
      </c>
      <c r="B2" s="20" t="s">
        <v>1</v>
      </c>
      <c r="C2" s="22" t="s">
        <v>8</v>
      </c>
      <c r="D2" s="22" t="s">
        <v>4</v>
      </c>
      <c r="E2" s="18" t="s">
        <v>9</v>
      </c>
      <c r="F2" s="18" t="s">
        <v>5</v>
      </c>
      <c r="G2" s="18" t="s">
        <v>2</v>
      </c>
      <c r="H2" s="19" t="s">
        <v>3</v>
      </c>
      <c r="I2" s="4"/>
      <c r="J2" s="4"/>
    </row>
    <row r="3" spans="1:10" s="1" customFormat="1" ht="149.25" customHeight="1">
      <c r="A3" s="20"/>
      <c r="B3" s="20"/>
      <c r="C3" s="22"/>
      <c r="D3" s="22"/>
      <c r="E3" s="18"/>
      <c r="F3" s="18"/>
      <c r="G3" s="18"/>
      <c r="H3" s="19"/>
      <c r="I3" s="4" t="s">
        <v>7</v>
      </c>
      <c r="J3" s="4"/>
    </row>
    <row r="4" spans="1:10" ht="153">
      <c r="A4" s="10">
        <v>1</v>
      </c>
      <c r="B4" s="5" t="s">
        <v>12</v>
      </c>
      <c r="C4" s="16" t="s">
        <v>13</v>
      </c>
      <c r="D4" s="9">
        <v>7996</v>
      </c>
      <c r="E4" s="7">
        <v>24000</v>
      </c>
      <c r="F4" s="6">
        <f t="shared" ref="F4:F7" si="0">E4*0.03</f>
        <v>720</v>
      </c>
      <c r="G4" s="6">
        <f t="shared" ref="G4:G7" si="1">E4*0.2</f>
        <v>4800</v>
      </c>
      <c r="H4" s="14" t="s">
        <v>10</v>
      </c>
      <c r="I4" s="12">
        <v>1288735.8</v>
      </c>
    </row>
    <row r="5" spans="1:10" ht="127.5">
      <c r="A5" s="15">
        <v>2</v>
      </c>
      <c r="B5" s="5" t="s">
        <v>14</v>
      </c>
      <c r="C5" s="16" t="s">
        <v>11</v>
      </c>
      <c r="D5" s="2">
        <v>1500</v>
      </c>
      <c r="E5" s="7">
        <f>I5*0.1</f>
        <v>21529.5</v>
      </c>
      <c r="F5" s="7">
        <f t="shared" si="0"/>
        <v>645.88499999999999</v>
      </c>
      <c r="G5" s="7">
        <f t="shared" si="1"/>
        <v>4305.9000000000005</v>
      </c>
      <c r="H5" s="14" t="s">
        <v>10</v>
      </c>
      <c r="I5" s="13">
        <v>215295</v>
      </c>
    </row>
    <row r="6" spans="1:10" ht="63.75">
      <c r="A6" s="15">
        <v>3</v>
      </c>
      <c r="B6" s="5" t="s">
        <v>15</v>
      </c>
      <c r="C6" s="16" t="s">
        <v>16</v>
      </c>
      <c r="D6" s="2">
        <v>2500</v>
      </c>
      <c r="E6" s="7">
        <f>I6*0.1*0.7</f>
        <v>69986</v>
      </c>
      <c r="F6" s="7">
        <f t="shared" si="0"/>
        <v>2099.58</v>
      </c>
      <c r="G6" s="7">
        <f t="shared" si="1"/>
        <v>13997.2</v>
      </c>
      <c r="H6" s="11"/>
      <c r="I6" s="12">
        <v>999800</v>
      </c>
    </row>
    <row r="7" spans="1:10" ht="127.5">
      <c r="A7" s="15">
        <v>4</v>
      </c>
      <c r="B7" s="5" t="s">
        <v>17</v>
      </c>
      <c r="C7" s="16" t="s">
        <v>18</v>
      </c>
      <c r="D7" s="14">
        <v>1500</v>
      </c>
      <c r="E7" s="7">
        <f t="shared" ref="E6:E7" si="2">I7*0.1</f>
        <v>27396</v>
      </c>
      <c r="F7" s="7">
        <f t="shared" si="0"/>
        <v>821.88</v>
      </c>
      <c r="G7" s="7">
        <f t="shared" si="1"/>
        <v>5479.2000000000007</v>
      </c>
      <c r="H7" s="14" t="s">
        <v>10</v>
      </c>
      <c r="I7" s="12">
        <v>273960</v>
      </c>
    </row>
    <row r="8" spans="1:10">
      <c r="A8" s="8"/>
      <c r="E8" s="17"/>
    </row>
    <row r="9" spans="1:10">
      <c r="A9" s="8"/>
    </row>
    <row r="10" spans="1:10">
      <c r="A10" s="8"/>
    </row>
    <row r="11" spans="1:10">
      <c r="A11" s="8"/>
    </row>
    <row r="12" spans="1:10">
      <c r="A12" s="8"/>
    </row>
  </sheetData>
  <mergeCells count="9">
    <mergeCell ref="G2:G3"/>
    <mergeCell ref="H2:H3"/>
    <mergeCell ref="A1:H1"/>
    <mergeCell ref="A2:A3"/>
    <mergeCell ref="B2:B3"/>
    <mergeCell ref="C2:C3"/>
    <mergeCell ref="D2:D3"/>
    <mergeCell ref="F2:F3"/>
    <mergeCell ref="E2:E3"/>
  </mergeCells>
  <pageMargins left="0.70866141732283472" right="0.70866141732283472" top="0.74803149606299213" bottom="0.74803149606299213" header="0.31496062992125984" footer="0.31496062992125984"/>
  <pageSetup paperSize="9" scale="46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A2" sqref="A2:I1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User16PC</dc:creator>
  <cp:lastModifiedBy>111</cp:lastModifiedBy>
  <cp:lastPrinted>2017-08-17T12:43:55Z</cp:lastPrinted>
  <dcterms:created xsi:type="dcterms:W3CDTF">2016-06-07T06:44:41Z</dcterms:created>
  <dcterms:modified xsi:type="dcterms:W3CDTF">2017-09-29T11:25:01Z</dcterms:modified>
</cp:coreProperties>
</file>