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0035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9" i="2"/>
  <c r="G9" s="1"/>
  <c r="E8"/>
  <c r="G8" s="1"/>
  <c r="E7"/>
  <c r="F7" s="1"/>
  <c r="E6"/>
  <c r="F6" s="1"/>
  <c r="E10"/>
  <c r="E5"/>
  <c r="F9" l="1"/>
  <c r="F8"/>
  <c r="G6"/>
  <c r="G7"/>
  <c r="E4"/>
  <c r="G4" s="1"/>
  <c r="G5"/>
  <c r="G10"/>
  <c r="F4" l="1"/>
  <c r="F10"/>
  <c r="F5"/>
</calcChain>
</file>

<file path=xl/sharedStrings.xml><?xml version="1.0" encoding="utf-8"?>
<sst xmlns="http://schemas.openxmlformats.org/spreadsheetml/2006/main" count="29" uniqueCount="27">
  <si>
    <t>№ лота</t>
  </si>
  <si>
    <t>Предмет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</si>
  <si>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</si>
  <si>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</si>
  <si>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</si>
  <si>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</si>
  <si>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1.5. Характеристики предметов аукционов</t>
  </si>
  <si>
    <t>Кад.стоимость</t>
  </si>
  <si>
    <t>Местоположение земельного участка в Сортавальском районе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</si>
  <si>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</si>
  <si>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>ограничения в использовании земельного участка, расположенного в границах второго пояса санитарной охраны источника водоснабжения, предусмотренные статьей 56 Земельного кодекса Российской Федерации, в соответствии с СанПиН 2.1.4.1110-02 «Зоны санитарной охраны источников водоснабжения и водопроводов питьевого назначения».</t>
  </si>
  <si>
    <t>п. Рускеала</t>
  </si>
  <si>
    <t>Право заключения договора аренды земельного участка  из земель населенных пунктов, имеющего кадастровый номер 10:07:0030107:70,  разрешенное использование: 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хозяйства, территориальная зона - Ж1. Зона застройки индивидуальными жилыми домами.</t>
  </si>
  <si>
    <t>Право заключения договора аренды земельного участка  из земель населенных пунктов, имеющего кадастровый номер 10:07:0000000:7801,  разрешенное использование: объекты энергообеспечения, теплоснабжения, связи, газоснабжения, водоснабжения, водоотведения и очистки стоков и другие объекты инженерной инфраструктуры городского значения, территориальная зона- ПРитр. Зона инженерной и транспортной инфраструкуры.</t>
  </si>
  <si>
    <t>Хаапалампинское сельское поселение, п.Ниэмелянхови</t>
  </si>
  <si>
    <t>На земельный участок установлены ограничения в использовании в соответствии со ст.65 Водного кодекса Российской Федерации, в связи с его расположением в прибрежной защитной полосе и водоохранной зоне озера Ладожское</t>
  </si>
  <si>
    <t>На земельный участок установлены ограничения в использовании в соответствии со ст.65 Водного кодекса Российской Федерации, в связи с его расположением в прибрежной защитной полосе и водоохранной зоне озера Кармаланъярви, а также в связи с его расположением в границах второго пояса санитарной охраны источника водоснабжения, предусмотренные статьей 56 Земельного кодекса Российской Федерации, в соответствии с СанПиН 2.1.4.1110-02 «Зоны санитарной охраны источников водоснабжения и водопроводов питьевого назначения».</t>
  </si>
  <si>
    <t>Право заключения договора аренды земельного участка  из земель населенных пунктов, имеющего кадастровый номер 10:07:0040103:288,  разрешенное использование:
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хозяйства, территориальная зона - Ж-1. Зона застрйоки индивидуальными жилыми домами.</t>
  </si>
  <si>
    <t>с. Хелюля, район Хелюльского шоссе</t>
  </si>
  <si>
    <t>Право заключения договора аренды земельного участка  из земель населенных пунктов, имеющего кадастровый номер 10:10:0081503:252,  разрешенное использование:
Объекты общественного питания, территориальная зона- Ж-3. Зона индивидуальной жилой застройки.</t>
  </si>
  <si>
    <t>п. Ламберг</t>
  </si>
  <si>
    <t>Право заключения договора аренды земельного участка  из земель населенных пунктов, имеющего кадастровый номер 10:07:0060602:57,  разрешенное использование:
Индивидуальные жилые дома без встроенно-пристроенных помещений делового, культурного и обслуживающего назначения. Территориальная зона: Ж-3. Зона индивидуальной жилой застройки</t>
  </si>
  <si>
    <t>п. Хюмпеля</t>
  </si>
  <si>
    <t>Право заключения договора аренды земельного участка  из земель населенных пунктов, имеющего кадастровый номер 10:07:0041001:147,  разрешенное использование:
Малоэтажная жилая застройка (индивидуальное жилищное строительство; размещение дачных домов и садовых домов).</t>
  </si>
  <si>
    <t>Хаапалампинское сельское поселение, п. участок №1 совхоза "Сортавальский"</t>
  </si>
  <si>
    <t>район п. Реускула</t>
  </si>
  <si>
    <t>Право заключения договора аренды земельного участка  из земель населенных пунктов, имеющего кадастровый номер 10:07:0062208:41,  разрешенное использование:
для ведения личного подсобного хозяйства.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</si>
</sst>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topLeftCell="A6" workbookViewId="0">
      <selection activeCell="I10" sqref="A4:I10"/>
    </sheetView>
  </sheetViews>
  <sheetFormatPr defaultRowHeight="15"/>
  <cols>
    <col min="1" max="1" width="9.140625" style="3"/>
    <col min="2" max="2" width="49.5703125" style="3" customWidth="1"/>
    <col min="3" max="3" width="17.5703125" style="3" customWidth="1"/>
    <col min="4" max="4" width="6.5703125" style="3" customWidth="1"/>
    <col min="5" max="5" width="12.7109375" style="3" customWidth="1"/>
    <col min="6" max="6" width="8" style="3" customWidth="1"/>
    <col min="7" max="7" width="7.28515625" style="3" customWidth="1"/>
    <col min="8" max="8" width="44.140625" style="3" customWidth="1"/>
    <col min="9" max="9" width="12.5703125" style="4" bestFit="1" customWidth="1"/>
    <col min="10" max="10" width="7.28515625" style="4" customWidth="1"/>
    <col min="11" max="11" width="9.140625" style="1"/>
    <col min="12" max="12" width="10.42578125" style="1" bestFit="1" customWidth="1"/>
    <col min="13" max="13" width="9.140625" style="1"/>
  </cols>
  <sheetData>
    <row r="1" spans="1:10" ht="27" customHeight="1">
      <c r="A1" s="18" t="s">
        <v>6</v>
      </c>
      <c r="B1" s="19"/>
      <c r="C1" s="19"/>
      <c r="D1" s="19"/>
      <c r="E1" s="19"/>
      <c r="F1" s="19"/>
      <c r="G1" s="19"/>
      <c r="H1" s="19"/>
    </row>
    <row r="2" spans="1:10" s="1" customFormat="1" ht="14.25" customHeight="1">
      <c r="A2" s="18" t="s">
        <v>0</v>
      </c>
      <c r="B2" s="18" t="s">
        <v>1</v>
      </c>
      <c r="C2" s="20" t="s">
        <v>8</v>
      </c>
      <c r="D2" s="20" t="s">
        <v>4</v>
      </c>
      <c r="E2" s="16" t="s">
        <v>9</v>
      </c>
      <c r="F2" s="16" t="s">
        <v>5</v>
      </c>
      <c r="G2" s="16" t="s">
        <v>2</v>
      </c>
      <c r="H2" s="17" t="s">
        <v>3</v>
      </c>
      <c r="I2" s="4"/>
      <c r="J2" s="4"/>
    </row>
    <row r="3" spans="1:10" s="1" customFormat="1" ht="149.25" customHeight="1">
      <c r="A3" s="18"/>
      <c r="B3" s="18"/>
      <c r="C3" s="20"/>
      <c r="D3" s="20"/>
      <c r="E3" s="16"/>
      <c r="F3" s="16"/>
      <c r="G3" s="16"/>
      <c r="H3" s="17"/>
      <c r="I3" s="4" t="s">
        <v>7</v>
      </c>
      <c r="J3" s="4"/>
    </row>
    <row r="4" spans="1:10" ht="127.5">
      <c r="A4" s="10">
        <v>1</v>
      </c>
      <c r="B4" s="5" t="s">
        <v>12</v>
      </c>
      <c r="C4" s="14" t="s">
        <v>11</v>
      </c>
      <c r="D4" s="9">
        <v>2500</v>
      </c>
      <c r="E4" s="7">
        <f>I4*0.1</f>
        <v>45666</v>
      </c>
      <c r="F4" s="6">
        <f t="shared" ref="F4:F10" si="0">E4*0.03</f>
        <v>1369.98</v>
      </c>
      <c r="G4" s="6">
        <f t="shared" ref="G4:G10" si="1">E4*0.2</f>
        <v>9133.2000000000007</v>
      </c>
      <c r="H4" s="14" t="s">
        <v>10</v>
      </c>
      <c r="I4" s="11">
        <v>456660</v>
      </c>
    </row>
    <row r="5" spans="1:10" ht="158.25" customHeight="1">
      <c r="A5" s="15">
        <v>2</v>
      </c>
      <c r="B5" s="5" t="s">
        <v>17</v>
      </c>
      <c r="C5" s="14" t="s">
        <v>18</v>
      </c>
      <c r="D5" s="2">
        <v>2500</v>
      </c>
      <c r="E5" s="7">
        <f>I5*0.1</f>
        <v>104610</v>
      </c>
      <c r="F5" s="7">
        <f>E5*0.03</f>
        <v>3138.2999999999997</v>
      </c>
      <c r="G5" s="7">
        <f>E5*0.2</f>
        <v>20922</v>
      </c>
      <c r="H5" s="14" t="s">
        <v>16</v>
      </c>
      <c r="I5" s="11">
        <v>1046100</v>
      </c>
    </row>
    <row r="6" spans="1:10" ht="89.25">
      <c r="A6" s="15">
        <v>3</v>
      </c>
      <c r="B6" s="5" t="s">
        <v>21</v>
      </c>
      <c r="C6" s="14" t="s">
        <v>22</v>
      </c>
      <c r="D6" s="14">
        <v>1500</v>
      </c>
      <c r="E6" s="7">
        <f>I6*0.1</f>
        <v>62688</v>
      </c>
      <c r="F6" s="7">
        <f>E6*0.03</f>
        <v>1880.6399999999999</v>
      </c>
      <c r="G6" s="7">
        <f>E6*0.2</f>
        <v>12537.6</v>
      </c>
      <c r="H6" s="14"/>
      <c r="I6" s="4">
        <v>626880</v>
      </c>
    </row>
    <row r="7" spans="1:10" ht="76.5">
      <c r="A7" s="15">
        <v>4</v>
      </c>
      <c r="B7" s="5" t="s">
        <v>23</v>
      </c>
      <c r="C7" s="14" t="s">
        <v>24</v>
      </c>
      <c r="D7" s="14">
        <v>1309</v>
      </c>
      <c r="E7" s="7">
        <f>I7*0.1</f>
        <v>54773.8</v>
      </c>
      <c r="F7" s="7">
        <f>E7*0.03</f>
        <v>1643.2139999999999</v>
      </c>
      <c r="G7" s="7">
        <f>E7*0.2</f>
        <v>10954.760000000002</v>
      </c>
      <c r="H7" s="14" t="s">
        <v>15</v>
      </c>
      <c r="I7" s="4">
        <v>547738</v>
      </c>
    </row>
    <row r="8" spans="1:10" ht="51">
      <c r="A8" s="15">
        <v>5</v>
      </c>
      <c r="B8" s="5" t="s">
        <v>26</v>
      </c>
      <c r="C8" s="14" t="s">
        <v>25</v>
      </c>
      <c r="D8" s="14">
        <v>8000</v>
      </c>
      <c r="E8" s="7">
        <f>I8*0.1</f>
        <v>203384</v>
      </c>
      <c r="F8" s="7">
        <f t="shared" ref="F8" si="2">E8*0.03</f>
        <v>6101.5199999999995</v>
      </c>
      <c r="G8" s="7">
        <f t="shared" ref="G8" si="3">E8*0.2</f>
        <v>40676.800000000003</v>
      </c>
      <c r="H8" s="14"/>
      <c r="I8" s="11">
        <v>2033840</v>
      </c>
    </row>
    <row r="9" spans="1:10" ht="119.25" customHeight="1">
      <c r="A9" s="15">
        <v>6</v>
      </c>
      <c r="B9" s="5" t="s">
        <v>13</v>
      </c>
      <c r="C9" s="14" t="s">
        <v>14</v>
      </c>
      <c r="D9" s="2">
        <v>2981</v>
      </c>
      <c r="E9" s="7">
        <f>I9*0.085</f>
        <v>24225</v>
      </c>
      <c r="F9" s="7">
        <f t="shared" si="0"/>
        <v>726.75</v>
      </c>
      <c r="G9" s="7">
        <f t="shared" si="1"/>
        <v>4845</v>
      </c>
      <c r="H9" s="14" t="s">
        <v>15</v>
      </c>
      <c r="I9" s="12">
        <v>285000</v>
      </c>
    </row>
    <row r="10" spans="1:10" ht="63.75">
      <c r="A10" s="15">
        <v>7</v>
      </c>
      <c r="B10" s="5" t="s">
        <v>19</v>
      </c>
      <c r="C10" s="14" t="s">
        <v>20</v>
      </c>
      <c r="D10" s="13">
        <v>4750</v>
      </c>
      <c r="E10" s="7">
        <f>I10*0.07</f>
        <v>271812.10000000003</v>
      </c>
      <c r="F10" s="7">
        <f t="shared" si="0"/>
        <v>8154.3630000000012</v>
      </c>
      <c r="G10" s="7">
        <f t="shared" si="1"/>
        <v>54362.420000000013</v>
      </c>
      <c r="H10" s="14" t="s">
        <v>15</v>
      </c>
      <c r="I10" s="11">
        <v>3883030</v>
      </c>
    </row>
    <row r="11" spans="1:10">
      <c r="A11" s="8"/>
    </row>
    <row r="12" spans="1:10">
      <c r="A12" s="8"/>
    </row>
  </sheetData>
  <mergeCells count="9">
    <mergeCell ref="G2:G3"/>
    <mergeCell ref="H2:H3"/>
    <mergeCell ref="A1:H1"/>
    <mergeCell ref="A2:A3"/>
    <mergeCell ref="B2:B3"/>
    <mergeCell ref="C2:C3"/>
    <mergeCell ref="D2:D3"/>
    <mergeCell ref="F2:F3"/>
    <mergeCell ref="E2:E3"/>
  </mergeCells>
  <pageMargins left="0.70866141732283472" right="0.70866141732283472" top="0.74803149606299213" bottom="0.74803149606299213" header="0.31496062992125984" footer="0.31496062992125984"/>
  <pageSetup paperSize="9" scale="4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I1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User16PC</dc:creator>
  <cp:lastModifiedBy>111</cp:lastModifiedBy>
  <cp:lastPrinted>2017-08-17T12:43:55Z</cp:lastPrinted>
  <dcterms:created xsi:type="dcterms:W3CDTF">2016-06-07T06:44:41Z</dcterms:created>
  <dcterms:modified xsi:type="dcterms:W3CDTF">2017-10-19T14:32:09Z</dcterms:modified>
</cp:coreProperties>
</file>